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19г\"/>
    </mc:Choice>
  </mc:AlternateContent>
  <xr:revisionPtr revIDLastSave="0" documentId="8_{5BCF911A-D800-48F7-92A8-0192EB2E0705}" xr6:coauthVersionLast="47" xr6:coauthVersionMax="47" xr10:uidLastSave="{00000000-0000-0000-0000-000000000000}"/>
  <bookViews>
    <workbookView xWindow="-120" yWindow="-120" windowWidth="15600" windowHeight="11160" xr2:uid="{D7F32E00-D0D0-47BD-A713-6B34BEB60712}"/>
  </bookViews>
  <sheets>
    <sheet name="ОТЧЕТ 2023 г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E19" i="3"/>
  <c r="D19" i="3"/>
  <c r="D10" i="3"/>
  <c r="E10" i="3"/>
  <c r="F10" i="3"/>
  <c r="F18" i="3"/>
  <c r="E18" i="3"/>
  <c r="D18" i="3"/>
  <c r="F16" i="3"/>
  <c r="E16" i="3"/>
  <c r="D16" i="3"/>
  <c r="E14" i="3"/>
  <c r="D14" i="3"/>
  <c r="E12" i="3"/>
  <c r="D12" i="3"/>
  <c r="F7" i="3"/>
  <c r="E7" i="3"/>
  <c r="D7" i="3"/>
</calcChain>
</file>

<file path=xl/sharedStrings.xml><?xml version="1.0" encoding="utf-8"?>
<sst xmlns="http://schemas.openxmlformats.org/spreadsheetml/2006/main" count="41" uniqueCount="29">
  <si>
    <t>№ п/п</t>
  </si>
  <si>
    <t>ИП Кочетков С.Г.</t>
  </si>
  <si>
    <t>дата</t>
  </si>
  <si>
    <t>1.1</t>
  </si>
  <si>
    <t>1.2</t>
  </si>
  <si>
    <t>ООО СК"УСС"</t>
  </si>
  <si>
    <t>подрядная организация</t>
  </si>
  <si>
    <t>наименование работ, услуг</t>
  </si>
  <si>
    <t>1</t>
  </si>
  <si>
    <t>капитальный ремонт инженерных систем и строит.конст.:</t>
  </si>
  <si>
    <t>сумма, руб</t>
  </si>
  <si>
    <t>оплачено</t>
  </si>
  <si>
    <t>долг на 31.12.2023</t>
  </si>
  <si>
    <t>Замена розлива ХВС,ГВС, канализации в подвале дома 39</t>
  </si>
  <si>
    <t>Замена розлива ХВС,ГВС, канализации в подвале дома 49</t>
  </si>
  <si>
    <t>Замена розлива ХВС,ГВС, канализации в подвале дома 43</t>
  </si>
  <si>
    <t>Всего по Репина 43</t>
  </si>
  <si>
    <t>Всего по Репина 49</t>
  </si>
  <si>
    <t>Всего по Репина 39</t>
  </si>
  <si>
    <t>Замена розлива ХВС,ГВС, канализации в подвале дома 45</t>
  </si>
  <si>
    <t>Всего по Репина 45</t>
  </si>
  <si>
    <t>Замена розлива ХВС,ГВС, канализации в подвале дома 47</t>
  </si>
  <si>
    <t>Всего по Репина 47</t>
  </si>
  <si>
    <t>Всего по Репина 51</t>
  </si>
  <si>
    <t>ВСЕГО по ТСН РЕПИНО</t>
  </si>
  <si>
    <t xml:space="preserve">Отчет по капитальному ремонту за 2023 год </t>
  </si>
  <si>
    <t>Капитальный ремонт мягкой кровли на крыше дома   49 (рассрочка)</t>
  </si>
  <si>
    <t>Капитальный ремонт мягкой кровли на крыше дома 51</t>
  </si>
  <si>
    <t xml:space="preserve">Капитальный ремонт мягкой кровли на крыше дома  39 (рассрочка)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</si>
</sst>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/>
    <xf numFmtId="0" fontId="4" fillId="0" borderId="1" xfId="0" applyFont="1" applyBorder="1"/>
    <xf numFmtId="0" fontId="5" fillId="0" borderId="0" xfId="0" applyFont="1"/>
    <xf numFmtId="0" fontId="7" fillId="0" borderId="0" xfId="0" applyFont="1"/>
    <xf numFmtId="49" fontId="4" fillId="0" borderId="1" xfId="0" applyNumberFormat="1" applyFont="1" applyBorder="1"/>
    <xf numFmtId="4" fontId="6" fillId="0" borderId="1" xfId="0" applyNumberFormat="1" applyFont="1" applyBorder="1"/>
    <xf numFmtId="0" fontId="3" fillId="0" borderId="1" xfId="0" applyFont="1" applyBorder="1"/>
    <xf numFmtId="4" fontId="6" fillId="0" borderId="1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165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41F6-4FC8-4162-8BB4-86DE6A9CE074}">
  <dimension ref="A1:I19"/>
  <sheetViews>
    <sheetView tabSelected="1" zoomScale="104" zoomScaleNormal="104" workbookViewId="0">
      <selection activeCell="C12" sqref="C12"/>
    </sheetView>
  </sheetViews>
  <sheetFormatPr defaultRowHeight="15" x14ac:dyDescent="0.25"/>
  <cols>
    <col min="1" max="1" width="5.140625" customWidth="1"/>
    <col min="2" max="2" width="49.7109375" customWidth="1"/>
    <col min="3" max="3" width="13.42578125" customWidth="1"/>
    <col min="4" max="4" width="14" customWidth="1"/>
    <col min="5" max="5" width="14.28515625" customWidth="1"/>
    <col min="6" max="6" width="13.5703125" customWidth="1"/>
    <col min="7" max="7" width="26" customWidth="1"/>
    <col min="8" max="8" width="13" customWidth="1"/>
    <col min="9" max="9" width="12.28515625" customWidth="1"/>
    <col min="10" max="10" width="11.140625" customWidth="1"/>
  </cols>
  <sheetData>
    <row r="1" spans="1:9" x14ac:dyDescent="0.25">
      <c r="A1" s="8" t="s">
        <v>25</v>
      </c>
      <c r="B1" s="8"/>
      <c r="C1" s="8"/>
      <c r="D1" s="2"/>
      <c r="E1" s="2"/>
      <c r="F1" s="2"/>
      <c r="G1" s="2"/>
    </row>
    <row r="2" spans="1:9" x14ac:dyDescent="0.25">
      <c r="A2" s="8"/>
      <c r="B2" s="8"/>
      <c r="C2" s="8"/>
      <c r="D2" s="2"/>
      <c r="E2" s="2"/>
      <c r="F2" s="2"/>
      <c r="G2" s="2"/>
    </row>
    <row r="3" spans="1:9" s="3" customFormat="1" x14ac:dyDescent="0.25">
      <c r="A3" s="4" t="s">
        <v>0</v>
      </c>
      <c r="B3" s="4" t="s">
        <v>7</v>
      </c>
      <c r="C3" s="4" t="s">
        <v>2</v>
      </c>
      <c r="D3" s="4" t="s">
        <v>10</v>
      </c>
      <c r="E3" s="4" t="s">
        <v>11</v>
      </c>
      <c r="F3" s="4" t="s">
        <v>12</v>
      </c>
      <c r="G3" s="4" t="s">
        <v>6</v>
      </c>
      <c r="H3" s="14"/>
    </row>
    <row r="4" spans="1:9" s="9" customFormat="1" x14ac:dyDescent="0.25">
      <c r="A4" s="10" t="s">
        <v>8</v>
      </c>
      <c r="B4" s="7" t="s">
        <v>9</v>
      </c>
      <c r="C4" s="7"/>
      <c r="D4" s="11"/>
      <c r="E4" s="13"/>
      <c r="F4" s="13"/>
      <c r="G4" s="6"/>
    </row>
    <row r="5" spans="1:9" s="9" customFormat="1" x14ac:dyDescent="0.25">
      <c r="A5" s="10" t="s">
        <v>3</v>
      </c>
      <c r="B5" s="16" t="s">
        <v>13</v>
      </c>
      <c r="C5" s="15">
        <v>45121</v>
      </c>
      <c r="D5" s="20">
        <v>1302326.47</v>
      </c>
      <c r="E5" s="21">
        <v>1302326.47</v>
      </c>
      <c r="F5" s="21">
        <v>0</v>
      </c>
      <c r="G5" s="7" t="s">
        <v>1</v>
      </c>
    </row>
    <row r="6" spans="1:9" x14ac:dyDescent="0.25">
      <c r="A6" s="10" t="s">
        <v>4</v>
      </c>
      <c r="B6" s="16" t="s">
        <v>28</v>
      </c>
      <c r="C6" s="15">
        <v>45201</v>
      </c>
      <c r="D6" s="20">
        <v>2470384.2599999998</v>
      </c>
      <c r="E6" s="21">
        <v>1934015</v>
      </c>
      <c r="F6" s="21">
        <v>536369.26</v>
      </c>
      <c r="G6" s="7" t="s">
        <v>1</v>
      </c>
    </row>
    <row r="7" spans="1:9" x14ac:dyDescent="0.25">
      <c r="A7" s="7"/>
      <c r="B7" s="7" t="s">
        <v>18</v>
      </c>
      <c r="C7" s="19"/>
      <c r="D7" s="18">
        <f>SUM(D5:D6)</f>
        <v>3772710.7299999995</v>
      </c>
      <c r="E7" s="17">
        <f>SUM(E5:E6)</f>
        <v>3236341.4699999997</v>
      </c>
      <c r="F7" s="17">
        <f>SUM(F5:F6)</f>
        <v>536369.26</v>
      </c>
      <c r="G7" s="7"/>
      <c r="H7" s="1"/>
      <c r="I7" s="1"/>
    </row>
    <row r="8" spans="1:9" x14ac:dyDescent="0.25">
      <c r="A8" s="10" t="s">
        <v>3</v>
      </c>
      <c r="B8" s="16" t="s">
        <v>14</v>
      </c>
      <c r="C8" s="15">
        <v>45273</v>
      </c>
      <c r="D8" s="20">
        <v>2006011.17</v>
      </c>
      <c r="E8" s="21">
        <v>2006011.17</v>
      </c>
      <c r="F8" s="21">
        <v>0</v>
      </c>
      <c r="G8" s="7" t="s">
        <v>5</v>
      </c>
    </row>
    <row r="9" spans="1:9" x14ac:dyDescent="0.25">
      <c r="A9" s="10" t="s">
        <v>4</v>
      </c>
      <c r="B9" s="16" t="s">
        <v>26</v>
      </c>
      <c r="C9" s="15">
        <v>45260</v>
      </c>
      <c r="D9" s="20">
        <v>3697774.1</v>
      </c>
      <c r="E9" s="21">
        <v>2641327</v>
      </c>
      <c r="F9" s="21">
        <v>1056447.1000000001</v>
      </c>
      <c r="G9" s="7" t="s">
        <v>1</v>
      </c>
    </row>
    <row r="10" spans="1:9" x14ac:dyDescent="0.25">
      <c r="A10" s="7"/>
      <c r="B10" s="7" t="s">
        <v>17</v>
      </c>
      <c r="C10" s="19"/>
      <c r="D10" s="18">
        <f>SUM(D8:D9)</f>
        <v>5703785.2699999996</v>
      </c>
      <c r="E10" s="17">
        <f>SUM(E8:E9)</f>
        <v>4647338.17</v>
      </c>
      <c r="F10" s="17">
        <f>SUM(F8:F9)</f>
        <v>1056447.1000000001</v>
      </c>
      <c r="G10" s="7"/>
    </row>
    <row r="11" spans="1:9" x14ac:dyDescent="0.25">
      <c r="A11" s="10" t="s">
        <v>3</v>
      </c>
      <c r="B11" s="16" t="s">
        <v>15</v>
      </c>
      <c r="C11" s="15">
        <v>45174</v>
      </c>
      <c r="D11" s="20">
        <v>2399792.3199999998</v>
      </c>
      <c r="E11" s="21">
        <v>2399792.3199999998</v>
      </c>
      <c r="F11" s="21"/>
      <c r="G11" s="7" t="s">
        <v>1</v>
      </c>
    </row>
    <row r="12" spans="1:9" x14ac:dyDescent="0.25">
      <c r="A12" s="7"/>
      <c r="B12" s="7" t="s">
        <v>16</v>
      </c>
      <c r="C12" s="19"/>
      <c r="D12" s="18">
        <f>SUM(D11:D11)</f>
        <v>2399792.3199999998</v>
      </c>
      <c r="E12" s="17">
        <f>SUM(E11:E11)</f>
        <v>2399792.3199999998</v>
      </c>
      <c r="F12" s="17">
        <v>0</v>
      </c>
      <c r="G12" s="7"/>
    </row>
    <row r="13" spans="1:9" x14ac:dyDescent="0.25">
      <c r="A13" s="10" t="s">
        <v>3</v>
      </c>
      <c r="B13" s="16" t="s">
        <v>19</v>
      </c>
      <c r="C13" s="15">
        <v>45208</v>
      </c>
      <c r="D13" s="20">
        <v>2438891.7999999998</v>
      </c>
      <c r="E13" s="21">
        <v>2438891.7999999998</v>
      </c>
      <c r="F13" s="21"/>
      <c r="G13" s="7" t="s">
        <v>1</v>
      </c>
    </row>
    <row r="14" spans="1:9" x14ac:dyDescent="0.25">
      <c r="A14" s="7"/>
      <c r="B14" s="7" t="s">
        <v>20</v>
      </c>
      <c r="C14" s="19"/>
      <c r="D14" s="18">
        <f>SUM(D13:D13)</f>
        <v>2438891.7999999998</v>
      </c>
      <c r="E14" s="17">
        <f>SUM(E13:E13)</f>
        <v>2438891.7999999998</v>
      </c>
      <c r="F14" s="17">
        <v>0</v>
      </c>
      <c r="G14" s="7"/>
    </row>
    <row r="15" spans="1:9" x14ac:dyDescent="0.25">
      <c r="A15" s="10" t="s">
        <v>3</v>
      </c>
      <c r="B15" s="16" t="s">
        <v>21</v>
      </c>
      <c r="C15" s="15">
        <v>45243</v>
      </c>
      <c r="D15" s="20">
        <v>2398197.4900000002</v>
      </c>
      <c r="E15" s="21">
        <v>2398197.4900000002</v>
      </c>
      <c r="F15" s="21"/>
      <c r="G15" s="7" t="s">
        <v>1</v>
      </c>
    </row>
    <row r="16" spans="1:9" x14ac:dyDescent="0.25">
      <c r="A16" s="7"/>
      <c r="B16" s="7" t="s">
        <v>22</v>
      </c>
      <c r="C16" s="19"/>
      <c r="D16" s="18">
        <f>SUM(D15:D15)</f>
        <v>2398197.4900000002</v>
      </c>
      <c r="E16" s="17">
        <f>SUM(E15:E15)</f>
        <v>2398197.4900000002</v>
      </c>
      <c r="F16" s="17">
        <f>SUM(F15:F15)</f>
        <v>0</v>
      </c>
      <c r="G16" s="7"/>
    </row>
    <row r="17" spans="1:7" x14ac:dyDescent="0.25">
      <c r="A17" s="10" t="s">
        <v>4</v>
      </c>
      <c r="B17" s="16" t="s">
        <v>27</v>
      </c>
      <c r="C17" s="15">
        <v>45201</v>
      </c>
      <c r="D17" s="20">
        <v>1982959.08</v>
      </c>
      <c r="E17" s="21">
        <v>1982959.08</v>
      </c>
      <c r="F17" s="21"/>
      <c r="G17" s="7" t="s">
        <v>1</v>
      </c>
    </row>
    <row r="18" spans="1:7" x14ac:dyDescent="0.25">
      <c r="A18" s="7"/>
      <c r="B18" s="7" t="s">
        <v>23</v>
      </c>
      <c r="C18" s="19"/>
      <c r="D18" s="18">
        <f>SUM(D17:D17)</f>
        <v>1982959.08</v>
      </c>
      <c r="E18" s="17">
        <f>SUM(E17:E17)</f>
        <v>1982959.08</v>
      </c>
      <c r="F18" s="17">
        <f>SUM(F17:F17)</f>
        <v>0</v>
      </c>
      <c r="G18" s="7"/>
    </row>
    <row r="19" spans="1:7" x14ac:dyDescent="0.25">
      <c r="A19" s="12"/>
      <c r="B19" s="5" t="s">
        <v>24</v>
      </c>
      <c r="C19" s="5"/>
      <c r="D19" s="22">
        <f>D18+D16+D14+D12+D10+D7</f>
        <v>18696336.689999998</v>
      </c>
      <c r="E19" s="22">
        <f>E18+E16+E14+E12+E10+E7</f>
        <v>17103520.329999998</v>
      </c>
      <c r="F19" s="22">
        <f>F10+F7</f>
        <v>1592816.36</v>
      </c>
      <c r="G19" s="5"/>
    </row>
  </sheetData>
  <pageMargins left="0.70866141732283472" right="0.70866141732283472" top="0.74803149606299213" bottom="0.74803149606299213" header="0.31496062992125984" footer="0.31496062992125984"/>
  <pageSetup paperSize="9" fitToWidth="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2023 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Buh</cp:lastModifiedBy>
  <cp:lastPrinted>2024-03-26T06:11:14Z</cp:lastPrinted>
  <dcterms:created xsi:type="dcterms:W3CDTF">2020-04-22T06:16:33Z</dcterms:created>
  <dcterms:modified xsi:type="dcterms:W3CDTF">2024-03-26T07:16:41Z</dcterms:modified>
</cp:coreProperties>
</file>